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2260" yWindow="1660" windowWidth="25600" windowHeight="15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5" i="1" l="1"/>
  <c r="B84" i="1"/>
  <c r="B83" i="1"/>
  <c r="B82" i="1"/>
  <c r="B81" i="1"/>
  <c r="B80" i="1"/>
  <c r="B79" i="1"/>
  <c r="B78" i="1"/>
  <c r="B77" i="1"/>
  <c r="C45" i="1"/>
  <c r="C47" i="1"/>
  <c r="B76" i="1"/>
</calcChain>
</file>

<file path=xl/sharedStrings.xml><?xml version="1.0" encoding="utf-8"?>
<sst xmlns="http://schemas.openxmlformats.org/spreadsheetml/2006/main" count="180" uniqueCount="76">
  <si>
    <t>Names:</t>
  </si>
  <si>
    <t>period 8 and 9:</t>
  </si>
  <si>
    <t>baseline, room</t>
  </si>
  <si>
    <t>av rise time</t>
  </si>
  <si>
    <t>ph</t>
  </si>
  <si>
    <t>temp</t>
  </si>
  <si>
    <t>Natalie and Nicole</t>
  </si>
  <si>
    <t>25 deg</t>
  </si>
  <si>
    <t>Julius and Gordon</t>
  </si>
  <si>
    <t>David and Junhao</t>
  </si>
  <si>
    <t>Ava and Annique</t>
  </si>
  <si>
    <t>Alex and Roman</t>
  </si>
  <si>
    <t>Michelle and Ivette</t>
  </si>
  <si>
    <t>Marc and Priscilla</t>
  </si>
  <si>
    <t>Terrance and Kiana</t>
  </si>
  <si>
    <t>Anneliese and Bettina</t>
  </si>
  <si>
    <t>Andrew and Wilson</t>
  </si>
  <si>
    <t>Yejun + Kai</t>
  </si>
  <si>
    <t>Tiffany and Danny</t>
  </si>
  <si>
    <t>Taras Tom</t>
  </si>
  <si>
    <t>Isaac Daniel</t>
  </si>
  <si>
    <t>ph2</t>
  </si>
  <si>
    <t>John and Albert</t>
  </si>
  <si>
    <t>ph4</t>
  </si>
  <si>
    <t>ph7</t>
  </si>
  <si>
    <t>ph8</t>
  </si>
  <si>
    <t>ph10</t>
  </si>
  <si>
    <t>natalie and nicole</t>
  </si>
  <si>
    <t>YeJun + Kai</t>
  </si>
  <si>
    <t>4 deg c</t>
  </si>
  <si>
    <t>not sure who</t>
  </si>
  <si>
    <t>15 deg c</t>
  </si>
  <si>
    <t>40 deg c</t>
  </si>
  <si>
    <t>50 deg c</t>
  </si>
  <si>
    <t>period 9 and 10:</t>
  </si>
  <si>
    <t>Joseph Lee and Lucien Segal</t>
  </si>
  <si>
    <t>Abu,Dmitriy</t>
  </si>
  <si>
    <t>Genji Noguchi and Aden Lui</t>
  </si>
  <si>
    <t>Jeffrey and Douglas</t>
  </si>
  <si>
    <t>lester, kevin, mindi</t>
  </si>
  <si>
    <t>Eric, Victor</t>
  </si>
  <si>
    <t>Andreas, Fawn</t>
  </si>
  <si>
    <t>David B. Squared</t>
  </si>
  <si>
    <t>Reda, Owen</t>
  </si>
  <si>
    <t xml:space="preserve">Mishcat, Brendan </t>
  </si>
  <si>
    <t>Melissa, Zoe</t>
  </si>
  <si>
    <t>Mohammad Rafi, Chandra Dev</t>
  </si>
  <si>
    <t>Brian, Michael</t>
  </si>
  <si>
    <t>alisa jessica</t>
  </si>
  <si>
    <t xml:space="preserve">Mishcat , Brendan </t>
  </si>
  <si>
    <t>andreas fawn</t>
  </si>
  <si>
    <t>genji aden</t>
  </si>
  <si>
    <t>mohammad chandra</t>
  </si>
  <si>
    <t xml:space="preserve">jeff douglas </t>
  </si>
  <si>
    <t>melissa zoe</t>
  </si>
  <si>
    <t>david b squared</t>
  </si>
  <si>
    <t>lester kevin mindi</t>
  </si>
  <si>
    <t>reda, owen</t>
  </si>
  <si>
    <t>eric victor</t>
  </si>
  <si>
    <t xml:space="preserve">andreas fawn </t>
  </si>
  <si>
    <t>joseph lucien</t>
  </si>
  <si>
    <t>brian michael</t>
  </si>
  <si>
    <t>xxxxxxxxxxxxx</t>
  </si>
  <si>
    <t>xxxx</t>
  </si>
  <si>
    <t>xxx</t>
  </si>
  <si>
    <t>25 deg average</t>
  </si>
  <si>
    <t>ph 2 average</t>
  </si>
  <si>
    <t>ph 4 average</t>
  </si>
  <si>
    <t>ph 7 average</t>
  </si>
  <si>
    <r>
      <t>ph 8 average excluding</t>
    </r>
    <r>
      <rPr>
        <sz val="12"/>
        <color rgb="FFFF0000"/>
        <rFont val="Calibri"/>
        <family val="2"/>
        <scheme val="minor"/>
      </rPr>
      <t xml:space="preserve"> outlier</t>
    </r>
    <r>
      <rPr>
        <sz val="12"/>
        <color theme="1"/>
        <rFont val="Calibri"/>
        <family val="2"/>
        <scheme val="minor"/>
      </rPr>
      <t xml:space="preserve"> in 4th column)</t>
    </r>
  </si>
  <si>
    <t>ph 10 average</t>
  </si>
  <si>
    <r>
      <t xml:space="preserve">4 deg average excluding </t>
    </r>
    <r>
      <rPr>
        <sz val="12"/>
        <color rgb="FFFF0000"/>
        <rFont val="Calibri"/>
        <family val="2"/>
        <scheme val="minor"/>
      </rPr>
      <t>outlier</t>
    </r>
    <r>
      <rPr>
        <sz val="12"/>
        <color theme="1"/>
        <rFont val="Calibri"/>
        <family val="2"/>
        <scheme val="minor"/>
      </rPr>
      <t xml:space="preserve"> in 5th column</t>
    </r>
  </si>
  <si>
    <t>15 deg average</t>
  </si>
  <si>
    <t>40 deg average</t>
  </si>
  <si>
    <r>
      <t xml:space="preserve">50 deg average excluding </t>
    </r>
    <r>
      <rPr>
        <sz val="12"/>
        <color rgb="FFFF0000"/>
        <rFont val="Calibri"/>
        <family val="2"/>
        <scheme val="minor"/>
      </rPr>
      <t>outlier</t>
    </r>
    <r>
      <rPr>
        <sz val="12"/>
        <color theme="1"/>
        <rFont val="Calibri"/>
        <family val="2"/>
        <scheme val="minor"/>
      </rPr>
      <t xml:space="preserve"> in 2nd column</t>
    </r>
  </si>
  <si>
    <t>average rise times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</si>
</sst>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4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showRuler="0" workbookViewId="0">
      <selection sqref="A1:I86"/>
    </sheetView>
  </sheetViews>
  <sheetFormatPr baseColWidth="10" defaultRowHeight="15" x14ac:dyDescent="0"/>
  <sheetData>
    <row r="1" spans="1:7">
      <c r="A1" t="s">
        <v>0</v>
      </c>
    </row>
    <row r="2" spans="1:7">
      <c r="A2" t="s">
        <v>1</v>
      </c>
      <c r="B2" t="s">
        <v>2</v>
      </c>
      <c r="C2" t="s">
        <v>3</v>
      </c>
      <c r="D2" t="s">
        <v>4</v>
      </c>
      <c r="E2" t="s">
        <v>3</v>
      </c>
      <c r="F2" t="s">
        <v>5</v>
      </c>
      <c r="G2" t="s">
        <v>3</v>
      </c>
    </row>
    <row r="3" spans="1:7">
      <c r="A3" t="s">
        <v>6</v>
      </c>
      <c r="B3" t="s">
        <v>7</v>
      </c>
      <c r="C3">
        <v>56</v>
      </c>
    </row>
    <row r="4" spans="1:7">
      <c r="A4" t="s">
        <v>8</v>
      </c>
      <c r="B4" s="1" t="s">
        <v>7</v>
      </c>
      <c r="C4">
        <v>65</v>
      </c>
    </row>
    <row r="5" spans="1:7">
      <c r="A5" t="s">
        <v>9</v>
      </c>
      <c r="B5" s="1" t="s">
        <v>7</v>
      </c>
      <c r="C5">
        <v>32</v>
      </c>
    </row>
    <row r="6" spans="1:7">
      <c r="A6" t="s">
        <v>10</v>
      </c>
      <c r="B6" s="1" t="s">
        <v>7</v>
      </c>
      <c r="C6">
        <v>54</v>
      </c>
    </row>
    <row r="7" spans="1:7">
      <c r="A7" t="s">
        <v>11</v>
      </c>
      <c r="B7" s="1" t="s">
        <v>7</v>
      </c>
      <c r="C7">
        <v>22.6</v>
      </c>
    </row>
    <row r="8" spans="1:7">
      <c r="A8" t="s">
        <v>12</v>
      </c>
      <c r="B8" s="1" t="s">
        <v>7</v>
      </c>
      <c r="C8">
        <v>50.05</v>
      </c>
    </row>
    <row r="9" spans="1:7">
      <c r="A9" t="s">
        <v>13</v>
      </c>
      <c r="B9" s="1" t="s">
        <v>7</v>
      </c>
      <c r="C9">
        <v>35.56</v>
      </c>
    </row>
    <row r="10" spans="1:7">
      <c r="A10" t="s">
        <v>14</v>
      </c>
      <c r="B10" s="1" t="s">
        <v>7</v>
      </c>
      <c r="C10">
        <v>29.99</v>
      </c>
    </row>
    <row r="11" spans="1:7">
      <c r="A11" t="s">
        <v>15</v>
      </c>
      <c r="B11" s="1" t="s">
        <v>7</v>
      </c>
      <c r="C11">
        <v>47.03</v>
      </c>
    </row>
    <row r="12" spans="1:7">
      <c r="A12" t="s">
        <v>16</v>
      </c>
      <c r="B12" s="1" t="s">
        <v>7</v>
      </c>
      <c r="C12">
        <v>29.97</v>
      </c>
    </row>
    <row r="13" spans="1:7">
      <c r="A13" t="s">
        <v>17</v>
      </c>
      <c r="B13" s="1" t="s">
        <v>7</v>
      </c>
      <c r="C13">
        <v>35.36</v>
      </c>
    </row>
    <row r="14" spans="1:7">
      <c r="A14" t="s">
        <v>18</v>
      </c>
      <c r="B14" s="1" t="s">
        <v>7</v>
      </c>
      <c r="C14">
        <v>30.5</v>
      </c>
    </row>
    <row r="15" spans="1:7">
      <c r="A15" t="s">
        <v>19</v>
      </c>
      <c r="B15" s="1" t="s">
        <v>7</v>
      </c>
      <c r="C15">
        <v>36.299999999999997</v>
      </c>
    </row>
    <row r="16" spans="1:7">
      <c r="A16" t="s">
        <v>20</v>
      </c>
      <c r="B16" s="1" t="s">
        <v>7</v>
      </c>
      <c r="C16">
        <v>20.399999999999999</v>
      </c>
    </row>
    <row r="17" spans="1:7">
      <c r="B17" s="1"/>
    </row>
    <row r="18" spans="1:7">
      <c r="A18" t="s">
        <v>15</v>
      </c>
      <c r="D18" t="s">
        <v>21</v>
      </c>
      <c r="E18">
        <v>106.12</v>
      </c>
    </row>
    <row r="19" spans="1:7">
      <c r="A19" t="s">
        <v>22</v>
      </c>
      <c r="D19" t="s">
        <v>23</v>
      </c>
      <c r="E19">
        <v>22</v>
      </c>
    </row>
    <row r="20" spans="1:7">
      <c r="A20" t="s">
        <v>18</v>
      </c>
      <c r="D20" t="s">
        <v>24</v>
      </c>
      <c r="E20">
        <v>35.5</v>
      </c>
    </row>
    <row r="21" spans="1:7">
      <c r="A21" t="s">
        <v>11</v>
      </c>
      <c r="D21" t="s">
        <v>25</v>
      </c>
      <c r="E21">
        <v>13.7</v>
      </c>
    </row>
    <row r="22" spans="1:7">
      <c r="A22" t="s">
        <v>12</v>
      </c>
      <c r="D22" t="s">
        <v>26</v>
      </c>
      <c r="E22">
        <v>75.709999999999994</v>
      </c>
    </row>
    <row r="23" spans="1:7">
      <c r="A23" t="s">
        <v>9</v>
      </c>
      <c r="D23" t="s">
        <v>21</v>
      </c>
      <c r="E23">
        <v>43.7</v>
      </c>
    </row>
    <row r="24" spans="1:7">
      <c r="A24" t="s">
        <v>10</v>
      </c>
      <c r="D24" t="s">
        <v>23</v>
      </c>
      <c r="E24">
        <v>168</v>
      </c>
    </row>
    <row r="25" spans="1:7">
      <c r="A25" t="s">
        <v>8</v>
      </c>
      <c r="D25" t="s">
        <v>24</v>
      </c>
      <c r="E25">
        <v>57.33</v>
      </c>
    </row>
    <row r="26" spans="1:7">
      <c r="A26" t="s">
        <v>27</v>
      </c>
      <c r="D26" t="s">
        <v>25</v>
      </c>
      <c r="E26">
        <v>63</v>
      </c>
    </row>
    <row r="27" spans="1:7">
      <c r="A27" t="s">
        <v>28</v>
      </c>
      <c r="B27" s="1"/>
      <c r="D27" t="s">
        <v>26</v>
      </c>
      <c r="E27">
        <v>59.18</v>
      </c>
    </row>
    <row r="28" spans="1:7">
      <c r="A28" t="s">
        <v>17</v>
      </c>
      <c r="F28" t="s">
        <v>29</v>
      </c>
      <c r="G28">
        <v>59.18</v>
      </c>
    </row>
    <row r="29" spans="1:7">
      <c r="A29" t="s">
        <v>30</v>
      </c>
      <c r="F29" t="s">
        <v>31</v>
      </c>
      <c r="G29">
        <v>30.14</v>
      </c>
    </row>
    <row r="30" spans="1:7">
      <c r="A30" t="s">
        <v>16</v>
      </c>
      <c r="F30" t="s">
        <v>32</v>
      </c>
      <c r="G30">
        <v>19.77</v>
      </c>
    </row>
    <row r="31" spans="1:7">
      <c r="A31" t="s">
        <v>11</v>
      </c>
      <c r="F31" t="s">
        <v>33</v>
      </c>
      <c r="G31">
        <v>27.6</v>
      </c>
    </row>
    <row r="32" spans="1:7">
      <c r="A32" t="s">
        <v>14</v>
      </c>
      <c r="F32" t="s">
        <v>29</v>
      </c>
      <c r="G32">
        <v>63.89</v>
      </c>
    </row>
    <row r="33" spans="1:7">
      <c r="A33" t="s">
        <v>19</v>
      </c>
      <c r="F33" t="s">
        <v>31</v>
      </c>
      <c r="G33">
        <v>47.2</v>
      </c>
    </row>
    <row r="34" spans="1:7">
      <c r="A34" t="s">
        <v>13</v>
      </c>
      <c r="F34" t="s">
        <v>32</v>
      </c>
      <c r="G34">
        <v>45.48</v>
      </c>
    </row>
    <row r="35" spans="1:7">
      <c r="A35" t="s">
        <v>13</v>
      </c>
      <c r="F35" t="s">
        <v>33</v>
      </c>
      <c r="G35">
        <v>81.222999999999999</v>
      </c>
    </row>
    <row r="36" spans="1:7">
      <c r="A36" t="s">
        <v>19</v>
      </c>
      <c r="F36" t="s">
        <v>33</v>
      </c>
      <c r="G36">
        <v>29.3</v>
      </c>
    </row>
    <row r="37" spans="1:7">
      <c r="B37" t="s">
        <v>2</v>
      </c>
      <c r="C37" t="s">
        <v>3</v>
      </c>
      <c r="D37" t="s">
        <v>4</v>
      </c>
      <c r="E37" t="s">
        <v>3</v>
      </c>
      <c r="F37" t="s">
        <v>5</v>
      </c>
      <c r="G37" t="s">
        <v>3</v>
      </c>
    </row>
    <row r="38" spans="1:7">
      <c r="A38" t="s">
        <v>0</v>
      </c>
    </row>
    <row r="39" spans="1:7">
      <c r="A39" t="s">
        <v>34</v>
      </c>
      <c r="B39" t="s">
        <v>2</v>
      </c>
      <c r="C39" t="s">
        <v>3</v>
      </c>
      <c r="D39" t="s">
        <v>4</v>
      </c>
      <c r="E39" t="s">
        <v>3</v>
      </c>
      <c r="F39" t="s">
        <v>5</v>
      </c>
      <c r="G39" t="s">
        <v>3</v>
      </c>
    </row>
    <row r="40" spans="1:7">
      <c r="A40" t="s">
        <v>35</v>
      </c>
      <c r="B40" t="s">
        <v>7</v>
      </c>
      <c r="C40">
        <v>38</v>
      </c>
    </row>
    <row r="41" spans="1:7">
      <c r="A41" t="s">
        <v>36</v>
      </c>
      <c r="B41" s="1" t="s">
        <v>7</v>
      </c>
      <c r="C41">
        <v>36.5</v>
      </c>
    </row>
    <row r="42" spans="1:7">
      <c r="A42" t="s">
        <v>37</v>
      </c>
      <c r="B42" s="1" t="s">
        <v>7</v>
      </c>
      <c r="C42">
        <v>56.6</v>
      </c>
    </row>
    <row r="43" spans="1:7">
      <c r="A43" t="s">
        <v>38</v>
      </c>
      <c r="B43" s="1" t="s">
        <v>7</v>
      </c>
      <c r="C43">
        <v>115</v>
      </c>
    </row>
    <row r="44" spans="1:7">
      <c r="A44" t="s">
        <v>39</v>
      </c>
      <c r="B44" s="1" t="s">
        <v>7</v>
      </c>
      <c r="C44">
        <v>84.7</v>
      </c>
    </row>
    <row r="45" spans="1:7">
      <c r="A45" t="s">
        <v>40</v>
      </c>
      <c r="B45" s="1" t="s">
        <v>7</v>
      </c>
      <c r="C45">
        <f>(49.93+36.85+55.01)/3</f>
        <v>47.263333333333328</v>
      </c>
    </row>
    <row r="46" spans="1:7">
      <c r="A46" t="s">
        <v>41</v>
      </c>
      <c r="B46" s="1" t="s">
        <v>7</v>
      </c>
      <c r="C46">
        <v>80.3</v>
      </c>
    </row>
    <row r="47" spans="1:7">
      <c r="A47" t="s">
        <v>42</v>
      </c>
      <c r="B47" s="1" t="s">
        <v>7</v>
      </c>
      <c r="C47">
        <f>(46.87 + 63.55 + 43.82)/3</f>
        <v>51.413333333333327</v>
      </c>
    </row>
    <row r="48" spans="1:7">
      <c r="A48" t="s">
        <v>43</v>
      </c>
      <c r="B48" s="1" t="s">
        <v>7</v>
      </c>
      <c r="C48">
        <v>47.263333000000003</v>
      </c>
    </row>
    <row r="49" spans="1:5">
      <c r="A49" t="s">
        <v>44</v>
      </c>
      <c r="B49" s="1" t="s">
        <v>7</v>
      </c>
      <c r="C49">
        <v>62.71</v>
      </c>
    </row>
    <row r="50" spans="1:5">
      <c r="A50" t="s">
        <v>45</v>
      </c>
      <c r="B50" s="1" t="s">
        <v>7</v>
      </c>
      <c r="C50">
        <v>99.63</v>
      </c>
    </row>
    <row r="51" spans="1:5">
      <c r="A51" t="s">
        <v>46</v>
      </c>
      <c r="B51" s="1" t="s">
        <v>7</v>
      </c>
      <c r="C51">
        <v>46.33</v>
      </c>
      <c r="E51" s="2"/>
    </row>
    <row r="52" spans="1:5">
      <c r="A52" t="s">
        <v>47</v>
      </c>
      <c r="B52" s="1" t="s">
        <v>7</v>
      </c>
      <c r="C52">
        <v>52.883299999999998</v>
      </c>
    </row>
    <row r="53" spans="1:5">
      <c r="A53" t="s">
        <v>48</v>
      </c>
      <c r="B53" s="1" t="s">
        <v>7</v>
      </c>
      <c r="C53">
        <v>139</v>
      </c>
    </row>
    <row r="54" spans="1:5">
      <c r="B54" s="1"/>
    </row>
    <row r="55" spans="1:5">
      <c r="A55" t="s">
        <v>36</v>
      </c>
      <c r="D55" t="s">
        <v>21</v>
      </c>
      <c r="E55">
        <v>67</v>
      </c>
    </row>
    <row r="56" spans="1:5">
      <c r="A56" t="s">
        <v>49</v>
      </c>
      <c r="D56" t="s">
        <v>23</v>
      </c>
      <c r="E56">
        <v>62.71</v>
      </c>
    </row>
    <row r="57" spans="1:5">
      <c r="A57" t="s">
        <v>35</v>
      </c>
      <c r="D57" t="s">
        <v>24</v>
      </c>
      <c r="E57">
        <v>66</v>
      </c>
    </row>
    <row r="58" spans="1:5">
      <c r="A58" t="s">
        <v>50</v>
      </c>
      <c r="D58" t="s">
        <v>25</v>
      </c>
      <c r="E58">
        <v>73</v>
      </c>
    </row>
    <row r="59" spans="1:5">
      <c r="A59" t="s">
        <v>51</v>
      </c>
      <c r="D59" t="s">
        <v>26</v>
      </c>
      <c r="E59">
        <v>59.6</v>
      </c>
    </row>
    <row r="60" spans="1:5">
      <c r="A60" t="s">
        <v>52</v>
      </c>
      <c r="D60" t="s">
        <v>21</v>
      </c>
      <c r="E60">
        <v>180</v>
      </c>
    </row>
    <row r="61" spans="1:5">
      <c r="A61" t="s">
        <v>53</v>
      </c>
      <c r="D61" t="s">
        <v>23</v>
      </c>
      <c r="E61">
        <v>35</v>
      </c>
    </row>
    <row r="62" spans="1:5">
      <c r="A62" t="s">
        <v>54</v>
      </c>
      <c r="D62" t="s">
        <v>24</v>
      </c>
      <c r="E62">
        <v>100.65</v>
      </c>
    </row>
    <row r="63" spans="1:5">
      <c r="A63" t="s">
        <v>48</v>
      </c>
      <c r="D63" t="s">
        <v>25</v>
      </c>
      <c r="E63">
        <v>381</v>
      </c>
    </row>
    <row r="64" spans="1:5">
      <c r="A64" t="s">
        <v>55</v>
      </c>
      <c r="B64" s="1"/>
      <c r="D64" t="s">
        <v>26</v>
      </c>
      <c r="E64">
        <v>60.52</v>
      </c>
    </row>
    <row r="65" spans="1:9">
      <c r="A65" t="s">
        <v>56</v>
      </c>
      <c r="F65" t="s">
        <v>29</v>
      </c>
      <c r="G65">
        <v>103</v>
      </c>
    </row>
    <row r="66" spans="1:9">
      <c r="A66" t="s">
        <v>55</v>
      </c>
      <c r="F66" t="s">
        <v>31</v>
      </c>
      <c r="G66">
        <v>59.02</v>
      </c>
    </row>
    <row r="67" spans="1:9">
      <c r="A67" t="s">
        <v>57</v>
      </c>
      <c r="F67" t="s">
        <v>32</v>
      </c>
      <c r="G67">
        <v>35.75</v>
      </c>
    </row>
    <row r="68" spans="1:9">
      <c r="A68" t="s">
        <v>58</v>
      </c>
      <c r="F68" t="s">
        <v>33</v>
      </c>
      <c r="G68">
        <v>41.86</v>
      </c>
    </row>
    <row r="69" spans="1:9">
      <c r="A69" t="s">
        <v>59</v>
      </c>
      <c r="F69" t="s">
        <v>29</v>
      </c>
      <c r="G69">
        <v>360</v>
      </c>
    </row>
    <row r="70" spans="1:9">
      <c r="A70" t="s">
        <v>54</v>
      </c>
      <c r="F70" t="s">
        <v>31</v>
      </c>
      <c r="G70">
        <v>58.97</v>
      </c>
    </row>
    <row r="71" spans="1:9">
      <c r="A71" t="s">
        <v>60</v>
      </c>
      <c r="F71" t="s">
        <v>32</v>
      </c>
      <c r="G71">
        <v>32.700000000000003</v>
      </c>
    </row>
    <row r="72" spans="1:9">
      <c r="A72" t="s">
        <v>36</v>
      </c>
      <c r="F72" t="s">
        <v>33</v>
      </c>
      <c r="G72">
        <v>12.3</v>
      </c>
    </row>
    <row r="73" spans="1:9">
      <c r="A73" t="s">
        <v>61</v>
      </c>
      <c r="F73" s="1" t="s">
        <v>31</v>
      </c>
      <c r="G73" s="1">
        <v>91.393299999999996</v>
      </c>
    </row>
    <row r="74" spans="1:9">
      <c r="B74" t="s">
        <v>2</v>
      </c>
      <c r="C74" t="s">
        <v>3</v>
      </c>
      <c r="D74" t="s">
        <v>4</v>
      </c>
      <c r="E74" t="s">
        <v>3</v>
      </c>
      <c r="F74" t="s">
        <v>5</v>
      </c>
      <c r="G74" t="s">
        <v>3</v>
      </c>
    </row>
    <row r="75" spans="1:9">
      <c r="A75" t="s">
        <v>62</v>
      </c>
      <c r="B75" t="s">
        <v>63</v>
      </c>
      <c r="C75" t="s">
        <v>63</v>
      </c>
      <c r="D75" t="s">
        <v>63</v>
      </c>
      <c r="E75" t="s">
        <v>64</v>
      </c>
      <c r="F75" t="s">
        <v>64</v>
      </c>
      <c r="G75" t="s">
        <v>64</v>
      </c>
      <c r="H75" t="s">
        <v>64</v>
      </c>
      <c r="I75" t="s">
        <v>64</v>
      </c>
    </row>
    <row r="76" spans="1:9">
      <c r="A76" t="s">
        <v>65</v>
      </c>
      <c r="B76">
        <f>AVERAGE(C3:C16,C40:C53)</f>
        <v>53.655474988095243</v>
      </c>
    </row>
    <row r="77" spans="1:9">
      <c r="A77" t="s">
        <v>66</v>
      </c>
      <c r="B77">
        <f>AVERAGE(C77:F77)</f>
        <v>99.204999999999998</v>
      </c>
      <c r="C77">
        <v>106.12</v>
      </c>
      <c r="D77">
        <v>43.7</v>
      </c>
      <c r="E77">
        <v>67</v>
      </c>
      <c r="F77">
        <v>180</v>
      </c>
    </row>
    <row r="78" spans="1:9">
      <c r="A78" t="s">
        <v>67</v>
      </c>
      <c r="B78">
        <f>AVERAGE(C78:F78)</f>
        <v>71.927500000000009</v>
      </c>
      <c r="C78">
        <v>22</v>
      </c>
      <c r="D78">
        <v>168</v>
      </c>
      <c r="E78">
        <v>62.71</v>
      </c>
      <c r="F78">
        <v>35</v>
      </c>
    </row>
    <row r="79" spans="1:9">
      <c r="A79" t="s">
        <v>68</v>
      </c>
      <c r="B79">
        <f>AVERAGE(C79:F79)</f>
        <v>64.87</v>
      </c>
      <c r="C79">
        <v>35.5</v>
      </c>
      <c r="D79">
        <v>57.33</v>
      </c>
      <c r="E79">
        <v>66</v>
      </c>
      <c r="F79">
        <v>100.65</v>
      </c>
    </row>
    <row r="80" spans="1:9">
      <c r="A80" t="s">
        <v>69</v>
      </c>
      <c r="B80">
        <f>AVERAGE(C80:E80)</f>
        <v>49.9</v>
      </c>
      <c r="C80">
        <v>13.7</v>
      </c>
      <c r="D80">
        <v>63</v>
      </c>
      <c r="E80">
        <v>73</v>
      </c>
      <c r="F80" s="3">
        <v>381</v>
      </c>
    </row>
    <row r="81" spans="1:8">
      <c r="A81" t="s">
        <v>70</v>
      </c>
      <c r="B81">
        <f>AVERAGE(C81:F81)</f>
        <v>63.752499999999998</v>
      </c>
      <c r="C81">
        <v>75.709999999999994</v>
      </c>
      <c r="D81">
        <v>59.18</v>
      </c>
      <c r="E81">
        <v>59.6</v>
      </c>
      <c r="F81">
        <v>60.52</v>
      </c>
    </row>
    <row r="82" spans="1:8">
      <c r="A82" t="s">
        <v>71</v>
      </c>
      <c r="B82">
        <f>AVERAGE(C82:D82,F82)</f>
        <v>75.356666666666669</v>
      </c>
      <c r="C82">
        <v>59.18</v>
      </c>
      <c r="D82">
        <v>63.89</v>
      </c>
      <c r="F82">
        <v>103</v>
      </c>
      <c r="G82" s="3">
        <v>360</v>
      </c>
    </row>
    <row r="83" spans="1:8">
      <c r="A83" t="s">
        <v>72</v>
      </c>
      <c r="B83">
        <f>AVERAGE(C83:D83,F83:H83)</f>
        <v>57.344659999999998</v>
      </c>
      <c r="C83">
        <v>30.14</v>
      </c>
      <c r="D83">
        <v>47.2</v>
      </c>
      <c r="F83">
        <v>59.02</v>
      </c>
      <c r="G83">
        <v>58.97</v>
      </c>
      <c r="H83" s="1">
        <v>91.393299999999996</v>
      </c>
    </row>
    <row r="84" spans="1:8">
      <c r="A84" t="s">
        <v>73</v>
      </c>
      <c r="B84">
        <f>AVERAGE(C84:D84,F84:G84)</f>
        <v>33.424999999999997</v>
      </c>
      <c r="C84">
        <v>19.77</v>
      </c>
      <c r="D84">
        <v>45.48</v>
      </c>
      <c r="F84">
        <v>35.75</v>
      </c>
      <c r="G84">
        <v>32.700000000000003</v>
      </c>
    </row>
    <row r="85" spans="1:8">
      <c r="A85" t="s">
        <v>74</v>
      </c>
      <c r="B85">
        <f>AVERAGE(C85,E85:G85)</f>
        <v>27.765000000000001</v>
      </c>
      <c r="C85">
        <v>27.6</v>
      </c>
      <c r="D85" s="3">
        <v>81.222999999999999</v>
      </c>
      <c r="E85">
        <v>29.3</v>
      </c>
      <c r="F85">
        <v>41.86</v>
      </c>
      <c r="G85">
        <v>12.3</v>
      </c>
    </row>
    <row r="86" spans="1:8">
      <c r="B86" t="s">
        <v>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2013-10-11T21:13:26Z</dcterms:created>
  <dcterms:modified xsi:type="dcterms:W3CDTF">2013-10-11T21:15:39Z</dcterms:modified>
</cp:coreProperties>
</file>